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50" windowHeight="8190" tabRatio="599"/>
  </bookViews>
  <sheets>
    <sheet name="Табл_ 5" sheetId="1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Excel_BuiltIn_Print_Titles_2">#REF!</definedName>
    <definedName name="_xlnm.Print_Area" localSheetId="0">'Табл_ 5'!$A$1:$G$42</definedName>
  </definedNames>
  <calcPr calcId="125725" calcMode="manual" refMode="R1C1"/>
</workbook>
</file>

<file path=xl/calcChain.xml><?xml version="1.0" encoding="utf-8"?>
<calcChain xmlns="http://schemas.openxmlformats.org/spreadsheetml/2006/main">
  <c r="D26" i="1"/>
  <c r="E17"/>
  <c r="F17"/>
  <c r="E26"/>
  <c r="F26"/>
  <c r="E19"/>
  <c r="F19"/>
  <c r="D19"/>
  <c r="G31"/>
  <c r="G26" s="1"/>
  <c r="G24"/>
  <c r="G19" s="1"/>
  <c r="D33"/>
  <c r="G15"/>
  <c r="G34"/>
  <c r="G35"/>
  <c r="G39"/>
  <c r="E37"/>
  <c r="E33" s="1"/>
  <c r="H12"/>
  <c r="H17"/>
  <c r="E12"/>
  <c r="G36"/>
  <c r="G38"/>
  <c r="F37" l="1"/>
  <c r="G37" s="1"/>
  <c r="F33"/>
  <c r="G33" s="1"/>
  <c r="F12"/>
  <c r="G12" s="1"/>
</calcChain>
</file>

<file path=xl/sharedStrings.xml><?xml version="1.0" encoding="utf-8"?>
<sst xmlns="http://schemas.openxmlformats.org/spreadsheetml/2006/main" count="49" uniqueCount="28">
  <si>
    <t>Всего</t>
  </si>
  <si>
    <t>федеральный бюджет</t>
  </si>
  <si>
    <t>краевой бюджет</t>
  </si>
  <si>
    <t xml:space="preserve">Статус </t>
  </si>
  <si>
    <t xml:space="preserve">Итого на период </t>
  </si>
  <si>
    <t>в том числе</t>
  </si>
  <si>
    <t>юридические лица</t>
  </si>
  <si>
    <t xml:space="preserve">Подпрограмма 1 </t>
  </si>
  <si>
    <t>внебюджетные источники</t>
  </si>
  <si>
    <t xml:space="preserve">Наименование муниципальной программы, подпрограммы  муниципальной программы </t>
  </si>
  <si>
    <t xml:space="preserve">Муниципальная программа </t>
  </si>
  <si>
    <t>местный бюджет</t>
  </si>
  <si>
    <t>Оценка расходов (руб.), годы</t>
  </si>
  <si>
    <t xml:space="preserve">Информация о ресурсном обеспечении и прогнозной оценке расходов на реализацию целей муниципальной программы                                                                               ЗАТО Железногорск                                         
  с учетом источников финансирования, 
в том числе по уровням бюджетной системы        </t>
  </si>
  <si>
    <t>Уровень бюджетной системы / источники финансирования</t>
  </si>
  <si>
    <t>Приложение № 2
к муниципальной программе «Гражданское общество – ЗАТО Железногорск»</t>
  </si>
  <si>
    <t>«Гражданское общество – ЗАТО Железногорск»</t>
  </si>
  <si>
    <t>«Содействие в реализации гражданских инициатив и поддержка социально ориентированных некоммерческих организаций»</t>
  </si>
  <si>
    <t>Начальник отдела общественных связей Администрации ЗАТО г. Железногорск</t>
  </si>
  <si>
    <t>И.С. Пикалова</t>
  </si>
  <si>
    <t>Мероприятие 1</t>
  </si>
  <si>
    <t>Мероприятие 2</t>
  </si>
  <si>
    <t>Подготовка и публикация официальных материалов в газете</t>
  </si>
  <si>
    <t>Подготовка и выпуск периодического печатного издания</t>
  </si>
  <si>
    <t>к постановлению Администрации</t>
  </si>
  <si>
    <t>ЗАТО г.Железногорск</t>
  </si>
  <si>
    <t>Приложение № 2</t>
  </si>
  <si>
    <t>от 15.05.2017 №820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</si>
</sst>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40">
    <xf numFmtId="0" fontId="0" fillId="0" borderId="0" xfId="0"/>
    <xf numFmtId="164" fontId="18" fillId="24" borderId="10" xfId="0" applyNumberFormat="1" applyFont="1" applyFill="1" applyBorder="1" applyAlignment="1">
      <alignment vertical="top" wrapText="1"/>
    </xf>
    <xf numFmtId="164" fontId="21" fillId="24" borderId="10" xfId="0" applyNumberFormat="1" applyFont="1" applyFill="1" applyBorder="1" applyAlignment="1">
      <alignment vertical="top"/>
    </xf>
    <xf numFmtId="0" fontId="18" fillId="24" borderId="0" xfId="0" applyFont="1" applyFill="1"/>
    <xf numFmtId="0" fontId="19" fillId="24" borderId="0" xfId="0" applyFont="1" applyFill="1"/>
    <xf numFmtId="0" fontId="18" fillId="24" borderId="0" xfId="0" applyFont="1" applyFill="1" applyBorder="1" applyAlignment="1">
      <alignment vertical="top" wrapText="1"/>
    </xf>
    <xf numFmtId="0" fontId="21" fillId="24" borderId="0" xfId="0" applyFont="1" applyFill="1"/>
    <xf numFmtId="164" fontId="18" fillId="24" borderId="10" xfId="0" applyNumberFormat="1" applyFont="1" applyFill="1" applyBorder="1" applyAlignment="1">
      <alignment vertical="top"/>
    </xf>
    <xf numFmtId="164" fontId="20" fillId="24" borderId="10" xfId="0" applyNumberFormat="1" applyFont="1" applyFill="1" applyBorder="1" applyAlignment="1">
      <alignment vertical="top"/>
    </xf>
    <xf numFmtId="0" fontId="21" fillId="24" borderId="0" xfId="0" applyFont="1" applyFill="1" applyBorder="1" applyAlignment="1">
      <alignment vertical="top"/>
    </xf>
    <xf numFmtId="164" fontId="22" fillId="24" borderId="0" xfId="0" applyNumberFormat="1" applyFont="1" applyFill="1" applyBorder="1" applyAlignment="1">
      <alignment vertical="top"/>
    </xf>
    <xf numFmtId="164" fontId="18" fillId="24" borderId="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vertical="top"/>
    </xf>
    <xf numFmtId="4" fontId="24" fillId="24" borderId="10" xfId="0" applyNumberFormat="1" applyFont="1" applyFill="1" applyBorder="1" applyAlignment="1">
      <alignment vertical="top"/>
    </xf>
    <xf numFmtId="164" fontId="25" fillId="24" borderId="10" xfId="0" applyNumberFormat="1" applyFont="1" applyFill="1" applyBorder="1" applyAlignment="1">
      <alignment vertical="top"/>
    </xf>
    <xf numFmtId="4" fontId="25" fillId="24" borderId="10" xfId="0" applyNumberFormat="1" applyFont="1" applyFill="1" applyBorder="1" applyAlignment="1">
      <alignment vertical="top"/>
    </xf>
    <xf numFmtId="164" fontId="25" fillId="0" borderId="10" xfId="0" applyNumberFormat="1" applyFont="1" applyFill="1" applyBorder="1" applyAlignment="1">
      <alignment horizontal="right" vertical="center"/>
    </xf>
    <xf numFmtId="0" fontId="18" fillId="24" borderId="10" xfId="0" applyFont="1" applyFill="1" applyBorder="1" applyAlignment="1">
      <alignment horizontal="center" vertical="center" wrapText="1"/>
    </xf>
    <xf numFmtId="164" fontId="18" fillId="24" borderId="10" xfId="0" applyNumberFormat="1" applyFont="1" applyFill="1" applyBorder="1" applyAlignment="1">
      <alignment vertical="top" wrapText="1"/>
    </xf>
    <xf numFmtId="4" fontId="25" fillId="0" borderId="10" xfId="0" applyNumberFormat="1" applyFont="1" applyFill="1" applyBorder="1" applyAlignment="1">
      <alignment horizontal="right"/>
    </xf>
    <xf numFmtId="0" fontId="19" fillId="24" borderId="0" xfId="0" applyFont="1" applyFill="1" applyAlignment="1"/>
    <xf numFmtId="0" fontId="21" fillId="24" borderId="0" xfId="0" applyFont="1" applyFill="1" applyBorder="1" applyAlignment="1">
      <alignment horizontal="center" vertical="top" wrapText="1"/>
    </xf>
    <xf numFmtId="164" fontId="18" fillId="24" borderId="11" xfId="0" applyNumberFormat="1" applyFont="1" applyFill="1" applyBorder="1" applyAlignment="1">
      <alignment vertical="top" wrapText="1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8" fillId="24" borderId="12" xfId="0" applyFont="1" applyFill="1" applyBorder="1" applyAlignment="1">
      <alignment vertical="top" wrapText="1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164" fontId="21" fillId="24" borderId="0" xfId="0" applyNumberFormat="1" applyFont="1" applyFill="1" applyBorder="1" applyAlignment="1">
      <alignment vertical="top"/>
    </xf>
    <xf numFmtId="0" fontId="19" fillId="24" borderId="0" xfId="0" applyFont="1" applyFill="1" applyBorder="1" applyAlignment="1">
      <alignment horizontal="left" vertical="top" wrapText="1"/>
    </xf>
    <xf numFmtId="0" fontId="20" fillId="24" borderId="0" xfId="0" applyFont="1" applyFill="1" applyBorder="1" applyAlignment="1">
      <alignment horizontal="center" vertical="top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164" fontId="18" fillId="24" borderId="10" xfId="0" applyNumberFormat="1" applyFont="1" applyFill="1" applyBorder="1" applyAlignment="1">
      <alignment vertical="top" wrapText="1"/>
    </xf>
    <xf numFmtId="0" fontId="0" fillId="0" borderId="10" xfId="0" applyBorder="1" applyAlignment="1">
      <alignment vertical="top"/>
    </xf>
    <xf numFmtId="0" fontId="18" fillId="24" borderId="14" xfId="0" applyFont="1" applyFill="1" applyBorder="1" applyAlignment="1">
      <alignment vertical="top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"/>
  <sheetViews>
    <sheetView tabSelected="1" view="pageBreakPreview" zoomScaleNormal="100" zoomScaleSheetLayoutView="100" workbookViewId="0">
      <selection activeCell="F4" sqref="F4"/>
    </sheetView>
  </sheetViews>
  <sheetFormatPr defaultRowHeight="18.75"/>
  <cols>
    <col min="1" max="1" width="28.28515625" style="3" customWidth="1"/>
    <col min="2" max="2" width="35.85546875" style="4" customWidth="1"/>
    <col min="3" max="3" width="25.5703125" style="4" customWidth="1"/>
    <col min="4" max="4" width="19.28515625" style="4" customWidth="1"/>
    <col min="5" max="5" width="18.5703125" style="4" customWidth="1"/>
    <col min="6" max="7" width="19.5703125" style="4" customWidth="1"/>
    <col min="8" max="8" width="0.140625" style="4" customWidth="1"/>
    <col min="9" max="16384" width="9.140625" style="4"/>
  </cols>
  <sheetData>
    <row r="1" spans="1:8">
      <c r="F1" s="20" t="s">
        <v>26</v>
      </c>
      <c r="G1" s="20"/>
    </row>
    <row r="2" spans="1:8" ht="14.25" customHeight="1">
      <c r="F2" s="20" t="s">
        <v>24</v>
      </c>
      <c r="G2" s="20"/>
    </row>
    <row r="3" spans="1:8" ht="16.5" customHeight="1">
      <c r="F3" s="20" t="s">
        <v>25</v>
      </c>
      <c r="G3" s="20"/>
    </row>
    <row r="4" spans="1:8" ht="17.25" customHeight="1">
      <c r="F4" s="20" t="s">
        <v>27</v>
      </c>
      <c r="G4" s="20"/>
    </row>
    <row r="5" spans="1:8">
      <c r="F5" s="20"/>
      <c r="G5" s="20"/>
    </row>
    <row r="6" spans="1:8" ht="24.75" customHeight="1">
      <c r="E6" s="5"/>
      <c r="F6" s="29" t="s">
        <v>15</v>
      </c>
      <c r="G6" s="29"/>
    </row>
    <row r="7" spans="1:8" ht="15" customHeight="1">
      <c r="E7" s="5"/>
      <c r="F7" s="29"/>
      <c r="G7" s="29"/>
    </row>
    <row r="8" spans="1:8" ht="75.75" customHeight="1">
      <c r="E8" s="5"/>
      <c r="F8" s="29"/>
      <c r="G8" s="29"/>
    </row>
    <row r="9" spans="1:8" s="3" customFormat="1" ht="80.25" customHeight="1">
      <c r="A9" s="30" t="s">
        <v>13</v>
      </c>
      <c r="B9" s="30"/>
      <c r="C9" s="30"/>
      <c r="D9" s="30"/>
      <c r="E9" s="30"/>
      <c r="F9" s="30"/>
      <c r="G9" s="30"/>
    </row>
    <row r="10" spans="1:8" s="6" customFormat="1" ht="25.5" customHeight="1">
      <c r="A10" s="31" t="s">
        <v>3</v>
      </c>
      <c r="B10" s="34" t="s">
        <v>9</v>
      </c>
      <c r="C10" s="34" t="s">
        <v>14</v>
      </c>
      <c r="D10" s="33" t="s">
        <v>12</v>
      </c>
      <c r="E10" s="33"/>
      <c r="F10" s="33"/>
      <c r="G10" s="33"/>
    </row>
    <row r="11" spans="1:8" s="6" customFormat="1" ht="46.5" customHeight="1">
      <c r="A11" s="32"/>
      <c r="B11" s="34"/>
      <c r="C11" s="34"/>
      <c r="D11" s="17">
        <v>2017</v>
      </c>
      <c r="E11" s="17">
        <v>2018</v>
      </c>
      <c r="F11" s="17">
        <v>2019</v>
      </c>
      <c r="G11" s="17" t="s">
        <v>4</v>
      </c>
    </row>
    <row r="12" spans="1:8" s="6" customFormat="1" ht="20.25">
      <c r="A12" s="37" t="s">
        <v>10</v>
      </c>
      <c r="B12" s="35" t="s">
        <v>16</v>
      </c>
      <c r="C12" s="7" t="s">
        <v>0</v>
      </c>
      <c r="D12" s="13">
        <v>19314656.77</v>
      </c>
      <c r="E12" s="13">
        <f>E14+E15+E16+E17+E18</f>
        <v>19231099</v>
      </c>
      <c r="F12" s="13">
        <f>F14+F15+F16+F17+F18</f>
        <v>19231099</v>
      </c>
      <c r="G12" s="13">
        <f>D12+E12+F12</f>
        <v>57776854.769999996</v>
      </c>
      <c r="H12" s="8" t="e">
        <f>H33+#REF!+#REF!</f>
        <v>#REF!</v>
      </c>
    </row>
    <row r="13" spans="1:8" s="6" customFormat="1" ht="20.25" customHeight="1">
      <c r="A13" s="38"/>
      <c r="B13" s="36"/>
      <c r="C13" s="1" t="s">
        <v>5</v>
      </c>
      <c r="D13" s="14"/>
      <c r="E13" s="14"/>
      <c r="F13" s="14"/>
      <c r="G13" s="14"/>
    </row>
    <row r="14" spans="1:8" s="6" customFormat="1" ht="20.25" customHeight="1">
      <c r="A14" s="38"/>
      <c r="B14" s="36"/>
      <c r="C14" s="1" t="s">
        <v>1</v>
      </c>
      <c r="D14" s="15">
        <v>0</v>
      </c>
      <c r="E14" s="15">
        <v>0</v>
      </c>
      <c r="F14" s="15">
        <v>0</v>
      </c>
      <c r="G14" s="15">
        <v>0</v>
      </c>
    </row>
    <row r="15" spans="1:8" s="6" customFormat="1" ht="20.25" customHeight="1">
      <c r="A15" s="38"/>
      <c r="B15" s="36"/>
      <c r="C15" s="1" t="s">
        <v>2</v>
      </c>
      <c r="D15" s="15">
        <v>0</v>
      </c>
      <c r="E15" s="15">
        <v>0</v>
      </c>
      <c r="F15" s="15">
        <v>0</v>
      </c>
      <c r="G15" s="15">
        <f>D15+E15+F15</f>
        <v>0</v>
      </c>
    </row>
    <row r="16" spans="1:8" s="6" customFormat="1" ht="38.25" customHeight="1">
      <c r="A16" s="38"/>
      <c r="B16" s="36"/>
      <c r="C16" s="1" t="s">
        <v>8</v>
      </c>
      <c r="D16" s="15">
        <v>0</v>
      </c>
      <c r="E16" s="15">
        <v>0</v>
      </c>
      <c r="F16" s="15">
        <v>0</v>
      </c>
      <c r="G16" s="15">
        <v>0</v>
      </c>
    </row>
    <row r="17" spans="1:8" s="6" customFormat="1" ht="20.25" customHeight="1">
      <c r="A17" s="38"/>
      <c r="B17" s="36"/>
      <c r="C17" s="1" t="s">
        <v>11</v>
      </c>
      <c r="D17" s="15">
        <v>19314656.77</v>
      </c>
      <c r="E17" s="15">
        <f t="shared" ref="E17:F17" si="0">E24+E31+E38</f>
        <v>19231099</v>
      </c>
      <c r="F17" s="15">
        <f t="shared" si="0"/>
        <v>19231099</v>
      </c>
      <c r="G17" s="15">
        <v>57775189.219999999</v>
      </c>
      <c r="H17" s="2" t="e">
        <f>H38+#REF!+#REF!</f>
        <v>#REF!</v>
      </c>
    </row>
    <row r="18" spans="1:8" s="6" customFormat="1" ht="20.25" customHeight="1">
      <c r="A18" s="39"/>
      <c r="B18" s="36"/>
      <c r="C18" s="1" t="s">
        <v>6</v>
      </c>
      <c r="D18" s="15">
        <v>0</v>
      </c>
      <c r="E18" s="15">
        <v>0</v>
      </c>
      <c r="F18" s="15">
        <v>0</v>
      </c>
      <c r="G18" s="15">
        <v>0</v>
      </c>
    </row>
    <row r="19" spans="1:8" s="6" customFormat="1" ht="20.25" customHeight="1">
      <c r="A19" s="25" t="s">
        <v>20</v>
      </c>
      <c r="B19" s="22" t="s">
        <v>22</v>
      </c>
      <c r="C19" s="7" t="s">
        <v>0</v>
      </c>
      <c r="D19" s="15">
        <f>D24</f>
        <v>10041699</v>
      </c>
      <c r="E19" s="15">
        <f t="shared" ref="E19:G19" si="1">E24</f>
        <v>10041699</v>
      </c>
      <c r="F19" s="15">
        <f t="shared" si="1"/>
        <v>10041699</v>
      </c>
      <c r="G19" s="15">
        <f t="shared" si="1"/>
        <v>30125097</v>
      </c>
    </row>
    <row r="20" spans="1:8" s="6" customFormat="1" ht="20.25" customHeight="1">
      <c r="A20" s="26"/>
      <c r="B20" s="23"/>
      <c r="C20" s="18" t="s">
        <v>5</v>
      </c>
      <c r="D20" s="15"/>
      <c r="E20" s="15"/>
      <c r="F20" s="15"/>
      <c r="G20" s="15"/>
    </row>
    <row r="21" spans="1:8" s="6" customFormat="1" ht="20.25" customHeight="1">
      <c r="A21" s="26"/>
      <c r="B21" s="23"/>
      <c r="C21" s="18" t="s">
        <v>1</v>
      </c>
      <c r="D21" s="14">
        <v>0</v>
      </c>
      <c r="E21" s="14">
        <v>0</v>
      </c>
      <c r="F21" s="14">
        <v>0</v>
      </c>
      <c r="G21" s="14">
        <v>0</v>
      </c>
    </row>
    <row r="22" spans="1:8" s="6" customFormat="1" ht="20.25" customHeight="1">
      <c r="A22" s="26"/>
      <c r="B22" s="23"/>
      <c r="C22" s="18" t="s">
        <v>2</v>
      </c>
      <c r="D22" s="14">
        <v>0</v>
      </c>
      <c r="E22" s="14">
        <v>0</v>
      </c>
      <c r="F22" s="14">
        <v>0</v>
      </c>
      <c r="G22" s="14">
        <v>0</v>
      </c>
    </row>
    <row r="23" spans="1:8" s="6" customFormat="1" ht="20.25" customHeight="1">
      <c r="A23" s="26"/>
      <c r="B23" s="23"/>
      <c r="C23" s="18" t="s">
        <v>8</v>
      </c>
      <c r="D23" s="14">
        <v>0</v>
      </c>
      <c r="E23" s="14">
        <v>0</v>
      </c>
      <c r="F23" s="14">
        <v>0</v>
      </c>
      <c r="G23" s="14">
        <v>0</v>
      </c>
    </row>
    <row r="24" spans="1:8" s="6" customFormat="1" ht="20.25" customHeight="1">
      <c r="A24" s="26"/>
      <c r="B24" s="23"/>
      <c r="C24" s="18" t="s">
        <v>11</v>
      </c>
      <c r="D24" s="16">
        <v>10041699</v>
      </c>
      <c r="E24" s="16">
        <v>10041699</v>
      </c>
      <c r="F24" s="16">
        <v>10041699</v>
      </c>
      <c r="G24" s="15">
        <f>D24+E24+F24</f>
        <v>30125097</v>
      </c>
    </row>
    <row r="25" spans="1:8" s="6" customFormat="1" ht="20.25" customHeight="1">
      <c r="A25" s="27"/>
      <c r="B25" s="24"/>
      <c r="C25" s="18" t="s">
        <v>6</v>
      </c>
      <c r="D25" s="14">
        <v>0</v>
      </c>
      <c r="E25" s="14">
        <v>0</v>
      </c>
      <c r="F25" s="14">
        <v>0</v>
      </c>
      <c r="G25" s="14">
        <v>0</v>
      </c>
    </row>
    <row r="26" spans="1:8" s="6" customFormat="1" ht="20.25" customHeight="1">
      <c r="A26" s="25" t="s">
        <v>21</v>
      </c>
      <c r="B26" s="22" t="s">
        <v>23</v>
      </c>
      <c r="C26" s="7" t="s">
        <v>0</v>
      </c>
      <c r="D26" s="15">
        <f>D31</f>
        <v>7183557.7699999996</v>
      </c>
      <c r="E26" s="15">
        <f t="shared" ref="E26:G26" si="2">E31</f>
        <v>7100000</v>
      </c>
      <c r="F26" s="15">
        <f t="shared" si="2"/>
        <v>7100000</v>
      </c>
      <c r="G26" s="15">
        <f t="shared" si="2"/>
        <v>21383557.77</v>
      </c>
    </row>
    <row r="27" spans="1:8" s="6" customFormat="1" ht="20.25" customHeight="1">
      <c r="A27" s="26"/>
      <c r="B27" s="23"/>
      <c r="C27" s="18" t="s">
        <v>5</v>
      </c>
      <c r="D27" s="15"/>
      <c r="E27" s="15"/>
      <c r="F27" s="15"/>
      <c r="G27" s="15"/>
    </row>
    <row r="28" spans="1:8" s="6" customFormat="1" ht="20.25" customHeight="1">
      <c r="A28" s="26"/>
      <c r="B28" s="23"/>
      <c r="C28" s="18" t="s">
        <v>1</v>
      </c>
      <c r="D28" s="14">
        <v>0</v>
      </c>
      <c r="E28" s="14">
        <v>0</v>
      </c>
      <c r="F28" s="14">
        <v>0</v>
      </c>
      <c r="G28" s="14">
        <v>0</v>
      </c>
    </row>
    <row r="29" spans="1:8" s="6" customFormat="1" ht="20.25" customHeight="1">
      <c r="A29" s="26"/>
      <c r="B29" s="23"/>
      <c r="C29" s="18" t="s">
        <v>2</v>
      </c>
      <c r="D29" s="14">
        <v>0</v>
      </c>
      <c r="E29" s="14">
        <v>0</v>
      </c>
      <c r="F29" s="14">
        <v>0</v>
      </c>
      <c r="G29" s="14">
        <v>0</v>
      </c>
    </row>
    <row r="30" spans="1:8" s="6" customFormat="1" ht="20.25" customHeight="1">
      <c r="A30" s="26"/>
      <c r="B30" s="23"/>
      <c r="C30" s="18" t="s">
        <v>8</v>
      </c>
      <c r="D30" s="14">
        <v>0</v>
      </c>
      <c r="E30" s="14">
        <v>0</v>
      </c>
      <c r="F30" s="14">
        <v>0</v>
      </c>
      <c r="G30" s="14">
        <v>0</v>
      </c>
    </row>
    <row r="31" spans="1:8" s="6" customFormat="1" ht="20.25" customHeight="1">
      <c r="A31" s="26"/>
      <c r="B31" s="23"/>
      <c r="C31" s="18" t="s">
        <v>11</v>
      </c>
      <c r="D31" s="19">
        <v>7183557.7699999996</v>
      </c>
      <c r="E31" s="16">
        <v>7100000</v>
      </c>
      <c r="F31" s="16">
        <v>7100000</v>
      </c>
      <c r="G31" s="15">
        <f>D31+E31+F31</f>
        <v>21383557.77</v>
      </c>
    </row>
    <row r="32" spans="1:8" s="6" customFormat="1" ht="20.25" customHeight="1">
      <c r="A32" s="27"/>
      <c r="B32" s="24"/>
      <c r="C32" s="18" t="s">
        <v>6</v>
      </c>
      <c r="D32" s="14">
        <v>0</v>
      </c>
      <c r="E32" s="14">
        <v>0</v>
      </c>
      <c r="F32" s="14">
        <v>0</v>
      </c>
      <c r="G32" s="14">
        <v>0</v>
      </c>
    </row>
    <row r="33" spans="1:7" s="6" customFormat="1" ht="21.75" customHeight="1">
      <c r="A33" s="25" t="s">
        <v>7</v>
      </c>
      <c r="B33" s="22" t="s">
        <v>17</v>
      </c>
      <c r="C33" s="7" t="s">
        <v>0</v>
      </c>
      <c r="D33" s="14">
        <f>D35+D36+D37+D38+D39</f>
        <v>2089400</v>
      </c>
      <c r="E33" s="14">
        <f>E35+E36+E37+E38+E39</f>
        <v>2089400</v>
      </c>
      <c r="F33" s="14">
        <f>F35+F36+F37+F38+F39</f>
        <v>2089400</v>
      </c>
      <c r="G33" s="14">
        <f>D33+E33+F33</f>
        <v>6268200</v>
      </c>
    </row>
    <row r="34" spans="1:7" s="6" customFormat="1" ht="21.75" customHeight="1">
      <c r="A34" s="26"/>
      <c r="B34" s="23"/>
      <c r="C34" s="1" t="s">
        <v>5</v>
      </c>
      <c r="D34" s="14"/>
      <c r="E34" s="14"/>
      <c r="F34" s="14"/>
      <c r="G34" s="14">
        <f t="shared" ref="G34:G39" si="3">D34+E34+F34</f>
        <v>0</v>
      </c>
    </row>
    <row r="35" spans="1:7" s="6" customFormat="1" ht="21.75" customHeight="1">
      <c r="A35" s="26"/>
      <c r="B35" s="23"/>
      <c r="C35" s="1" t="s">
        <v>1</v>
      </c>
      <c r="D35" s="14">
        <v>0</v>
      </c>
      <c r="E35" s="14">
        <v>0</v>
      </c>
      <c r="F35" s="14">
        <v>0</v>
      </c>
      <c r="G35" s="14">
        <f t="shared" si="3"/>
        <v>0</v>
      </c>
    </row>
    <row r="36" spans="1:7" s="6" customFormat="1" ht="21.75" customHeight="1">
      <c r="A36" s="26"/>
      <c r="B36" s="23"/>
      <c r="C36" s="1" t="s">
        <v>2</v>
      </c>
      <c r="D36" s="14">
        <v>0</v>
      </c>
      <c r="E36" s="14">
        <v>0</v>
      </c>
      <c r="F36" s="14">
        <v>0</v>
      </c>
      <c r="G36" s="14">
        <f t="shared" si="3"/>
        <v>0</v>
      </c>
    </row>
    <row r="37" spans="1:7" s="6" customFormat="1" ht="36.75" customHeight="1">
      <c r="A37" s="26"/>
      <c r="B37" s="23"/>
      <c r="C37" s="1" t="s">
        <v>8</v>
      </c>
      <c r="D37" s="14">
        <v>0</v>
      </c>
      <c r="E37" s="14">
        <f>D37</f>
        <v>0</v>
      </c>
      <c r="F37" s="14">
        <f>E37</f>
        <v>0</v>
      </c>
      <c r="G37" s="14">
        <f t="shared" si="3"/>
        <v>0</v>
      </c>
    </row>
    <row r="38" spans="1:7" s="6" customFormat="1" ht="21.75" customHeight="1">
      <c r="A38" s="26"/>
      <c r="B38" s="23"/>
      <c r="C38" s="1" t="s">
        <v>11</v>
      </c>
      <c r="D38" s="16">
        <v>2089400</v>
      </c>
      <c r="E38" s="16">
        <v>2089400</v>
      </c>
      <c r="F38" s="16">
        <v>2089400</v>
      </c>
      <c r="G38" s="14">
        <f t="shared" si="3"/>
        <v>6268200</v>
      </c>
    </row>
    <row r="39" spans="1:7" s="6" customFormat="1" ht="21.75" customHeight="1">
      <c r="A39" s="27"/>
      <c r="B39" s="24"/>
      <c r="C39" s="1" t="s">
        <v>6</v>
      </c>
      <c r="D39" s="14">
        <v>0</v>
      </c>
      <c r="E39" s="14">
        <v>0</v>
      </c>
      <c r="F39" s="14">
        <v>0</v>
      </c>
      <c r="G39" s="14">
        <f t="shared" si="3"/>
        <v>0</v>
      </c>
    </row>
    <row r="40" spans="1:7" s="6" customFormat="1" ht="27" customHeight="1">
      <c r="A40" s="9"/>
      <c r="B40" s="10"/>
      <c r="C40" s="11"/>
      <c r="D40" s="12"/>
      <c r="E40" s="12"/>
      <c r="F40" s="12"/>
      <c r="G40" s="12"/>
    </row>
    <row r="41" spans="1:7" s="6" customFormat="1" ht="27.75" hidden="1" customHeight="1">
      <c r="A41" s="9"/>
      <c r="B41" s="10"/>
      <c r="C41" s="11"/>
      <c r="D41" s="12"/>
      <c r="E41" s="12"/>
      <c r="F41" s="12"/>
      <c r="G41" s="12"/>
    </row>
    <row r="42" spans="1:7" s="6" customFormat="1" ht="53.25" customHeight="1">
      <c r="A42" s="21" t="s">
        <v>18</v>
      </c>
      <c r="B42" s="21"/>
      <c r="C42" s="21"/>
      <c r="D42" s="21"/>
      <c r="E42" s="12"/>
      <c r="F42" s="28" t="s">
        <v>19</v>
      </c>
      <c r="G42" s="28"/>
    </row>
  </sheetData>
  <mergeCells count="16">
    <mergeCell ref="A42:D42"/>
    <mergeCell ref="B26:B32"/>
    <mergeCell ref="A26:A32"/>
    <mergeCell ref="F42:G42"/>
    <mergeCell ref="F6:G8"/>
    <mergeCell ref="A9:G9"/>
    <mergeCell ref="A10:A11"/>
    <mergeCell ref="D10:G10"/>
    <mergeCell ref="B10:B11"/>
    <mergeCell ref="C10:C11"/>
    <mergeCell ref="B12:B18"/>
    <mergeCell ref="A12:A18"/>
    <mergeCell ref="A33:A39"/>
    <mergeCell ref="B33:B39"/>
    <mergeCell ref="B19:B25"/>
    <mergeCell ref="A19:A25"/>
  </mergeCells>
  <phoneticPr fontId="0" type="noConversion"/>
  <printOptions horizontalCentered="1"/>
  <pageMargins left="0.43307086614173229" right="0.15748031496062992" top="0.94488188976377963" bottom="0.19685039370078741" header="0.51181102362204722" footer="0.51181102362204722"/>
  <pageSetup paperSize="9" scale="86" firstPageNumber="29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Табл_ 5</vt:lpstr>
      <vt:lpstr>'Табл_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Pikalova</cp:lastModifiedBy>
  <cp:lastPrinted>2017-03-06T09:31:23Z</cp:lastPrinted>
  <dcterms:created xsi:type="dcterms:W3CDTF">2013-05-08T06:43:10Z</dcterms:created>
  <dcterms:modified xsi:type="dcterms:W3CDTF">2017-05-15T07:13:54Z</dcterms:modified>
</cp:coreProperties>
</file>